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:\USER\ACCT\MSOFFICE\CFO\Budget\FY2025\"/>
    </mc:Choice>
  </mc:AlternateContent>
  <xr:revisionPtr revIDLastSave="0" documentId="13_ncr:1_{77522D95-065A-462A-BCCB-EBB776AC6D9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E5" i="1"/>
  <c r="D5" i="1"/>
  <c r="C5" i="1"/>
  <c r="B3" i="1"/>
  <c r="G6" i="1"/>
  <c r="F6" i="1"/>
  <c r="F4" i="1"/>
  <c r="F3" i="1"/>
  <c r="E6" i="1"/>
  <c r="E4" i="1"/>
  <c r="E3" i="1"/>
  <c r="D6" i="1"/>
  <c r="D4" i="1"/>
  <c r="C6" i="1"/>
  <c r="C4" i="1"/>
  <c r="G4" i="1" s="1"/>
  <c r="C3" i="1"/>
  <c r="G5" i="1" l="1"/>
  <c r="G2" i="1"/>
  <c r="D3" i="1"/>
  <c r="G3" i="1" s="1"/>
  <c r="B7" i="1"/>
  <c r="G7" i="1" l="1"/>
</calcChain>
</file>

<file path=xl/sharedStrings.xml><?xml version="1.0" encoding="utf-8"?>
<sst xmlns="http://schemas.openxmlformats.org/spreadsheetml/2006/main" count="13" uniqueCount="12">
  <si>
    <t>Total</t>
  </si>
  <si>
    <t>hazMat</t>
  </si>
  <si>
    <t>DAS</t>
  </si>
  <si>
    <t>Chiller repair, including piping and A frame lift</t>
  </si>
  <si>
    <t>Replacing dock lift</t>
  </si>
  <si>
    <t>Remodel first floor entrance, remove wall etc</t>
  </si>
  <si>
    <t>Roofs AHU3, Behind AHU4, Courtyard, AHU4 Upper and AHU Lower AHU2</t>
  </si>
  <si>
    <t>10% construction overage</t>
  </si>
  <si>
    <t>DAS construction management</t>
  </si>
  <si>
    <t>Vendor Quote</t>
  </si>
  <si>
    <t>FY 25 Project</t>
  </si>
  <si>
    <t>Tuck Pointing of South Alley and West Alley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</si>
</sst>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7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wrapText="1"/>
    </xf>
    <xf numFmtId="164" fontId="0" fillId="0" borderId="0" xfId="1" applyNumberFormat="1" applyFont="1"/>
    <xf numFmtId="0" fontId="2" fillId="0" borderId="0" xfId="0" applyFont="1"/>
    <xf numFmtId="164" fontId="2" fillId="0" borderId="0" xfId="1" applyNumberFormat="1" applyFont="1"/>
    <xf numFmtId="164" fontId="0" fillId="0" borderId="1" xfId="1" applyNumberFormat="1" applyFont="1" applyBorder="1"/>
    <xf numFmtId="9" fontId="2" fillId="0" borderId="0" xfId="0" applyNumberFormat="1" applyFont="1"/>
    <xf numFmtId="164" fontId="0" fillId="0" borderId="0" xfId="0" applyNumberFormat="1"/>
    <xf numFmtId="43" fontId="0" fillId="0" borderId="0" xfId="2" applyFont="1"/>
    <xf numFmtId="164" fontId="3" fillId="0" borderId="0" xfId="0" applyNumberFormat="1" applyFont="1"/>
    <xf numFmtId="167" fontId="0" fillId="0" borderId="0" xfId="2" applyNumberFormat="1" applyFont="1"/>
    <xf numFmtId="164" fontId="4" fillId="0" borderId="0" xfId="0" applyNumberFormat="1" applyFont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workbookViewId="0">
      <selection activeCell="B3" sqref="B3"/>
    </sheetView>
  </sheetViews>
  <sheetFormatPr defaultRowHeight="14.4" x14ac:dyDescent="0.3"/>
  <cols>
    <col min="1" max="1" width="43.6640625" customWidth="1"/>
    <col min="2" max="2" width="11.109375" style="2" bestFit="1" customWidth="1"/>
    <col min="3" max="3" width="23.21875" customWidth="1"/>
    <col min="4" max="4" width="12.5546875" customWidth="1"/>
    <col min="5" max="5" width="10.109375" bestFit="1" customWidth="1"/>
    <col min="6" max="6" width="11.109375" bestFit="1" customWidth="1"/>
    <col min="7" max="7" width="9.5546875" bestFit="1" customWidth="1"/>
  </cols>
  <sheetData>
    <row r="1" spans="1:7" s="3" customFormat="1" x14ac:dyDescent="0.3">
      <c r="A1" s="3" t="s">
        <v>10</v>
      </c>
      <c r="B1" s="4" t="s">
        <v>9</v>
      </c>
      <c r="C1" s="3" t="s">
        <v>8</v>
      </c>
      <c r="D1" s="6" t="s">
        <v>7</v>
      </c>
      <c r="E1" s="3" t="s">
        <v>1</v>
      </c>
      <c r="F1" s="3" t="s">
        <v>2</v>
      </c>
      <c r="G1" s="3" t="s">
        <v>0</v>
      </c>
    </row>
    <row r="2" spans="1:7" x14ac:dyDescent="0.3">
      <c r="A2" s="1" t="s">
        <v>11</v>
      </c>
      <c r="B2" s="2">
        <v>50000</v>
      </c>
      <c r="C2" s="10">
        <v>0</v>
      </c>
      <c r="D2" s="10">
        <v>0</v>
      </c>
      <c r="E2" s="10"/>
      <c r="F2" s="10">
        <v>0</v>
      </c>
      <c r="G2" s="7">
        <f>SUM(B2:F2)</f>
        <v>50000</v>
      </c>
    </row>
    <row r="3" spans="1:7" x14ac:dyDescent="0.3">
      <c r="A3" t="s">
        <v>3</v>
      </c>
      <c r="B3" s="2">
        <f>62000+25000</f>
        <v>87000</v>
      </c>
      <c r="C3" s="10">
        <f t="shared" ref="C3:C6" si="0">+B3*0.2</f>
        <v>17400</v>
      </c>
      <c r="D3" s="10">
        <f t="shared" ref="D3:D6" si="1">+B3*0.1</f>
        <v>8700</v>
      </c>
      <c r="E3" s="10">
        <f>+B3*0.1</f>
        <v>8700</v>
      </c>
      <c r="F3" s="10">
        <f t="shared" ref="F3:F6" si="2">+B3*0.2</f>
        <v>17400</v>
      </c>
      <c r="G3" s="7">
        <f t="shared" ref="G3:G6" si="3">SUM(B3:F3)</f>
        <v>139200</v>
      </c>
    </row>
    <row r="4" spans="1:7" x14ac:dyDescent="0.3">
      <c r="A4" t="s">
        <v>4</v>
      </c>
      <c r="B4" s="2">
        <v>12000</v>
      </c>
      <c r="C4" s="10">
        <f t="shared" si="0"/>
        <v>2400</v>
      </c>
      <c r="D4" s="10">
        <f t="shared" si="1"/>
        <v>1200</v>
      </c>
      <c r="E4" s="10">
        <f t="shared" ref="E4:E6" si="4">+B4*0.1</f>
        <v>1200</v>
      </c>
      <c r="F4" s="10">
        <f t="shared" si="2"/>
        <v>2400</v>
      </c>
      <c r="G4" s="7">
        <f t="shared" si="3"/>
        <v>19200</v>
      </c>
    </row>
    <row r="5" spans="1:7" x14ac:dyDescent="0.3">
      <c r="A5" t="s">
        <v>6</v>
      </c>
      <c r="B5" s="2">
        <v>50820</v>
      </c>
      <c r="C5" s="10">
        <f t="shared" ref="C5" si="5">+B5*0.2</f>
        <v>10164</v>
      </c>
      <c r="D5" s="10">
        <f t="shared" ref="D5" si="6">+B5*0.1</f>
        <v>5082</v>
      </c>
      <c r="E5" s="10">
        <f t="shared" ref="E5" si="7">+B5*0.1</f>
        <v>5082</v>
      </c>
      <c r="F5" s="10">
        <f>+B5*0.3</f>
        <v>15246</v>
      </c>
      <c r="G5" s="7">
        <f t="shared" ref="G5" si="8">SUM(B5:F5)</f>
        <v>86394</v>
      </c>
    </row>
    <row r="6" spans="1:7" ht="16.2" x14ac:dyDescent="0.45">
      <c r="A6" t="s">
        <v>5</v>
      </c>
      <c r="B6" s="2">
        <v>60000</v>
      </c>
      <c r="C6" s="10">
        <f t="shared" si="0"/>
        <v>12000</v>
      </c>
      <c r="D6" s="10">
        <f t="shared" si="1"/>
        <v>6000</v>
      </c>
      <c r="E6" s="10">
        <f t="shared" si="4"/>
        <v>6000</v>
      </c>
      <c r="F6" s="10">
        <f t="shared" si="2"/>
        <v>12000</v>
      </c>
      <c r="G6" s="9">
        <f t="shared" si="3"/>
        <v>96000</v>
      </c>
    </row>
    <row r="7" spans="1:7" ht="16.2" x14ac:dyDescent="0.45">
      <c r="A7" t="s">
        <v>0</v>
      </c>
      <c r="B7" s="5">
        <f>SUM(B2:B6)</f>
        <v>259820</v>
      </c>
      <c r="G7" s="11">
        <f>SUM(G2:G6)</f>
        <v>390794</v>
      </c>
    </row>
    <row r="11" spans="1:7" x14ac:dyDescent="0.3">
      <c r="E11" s="8"/>
      <c r="F11" s="8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Cheri Meyers</dc:creator>
  <cp:lastModifiedBy>Cheri Myers</cp:lastModifiedBy>
  <dcterms:created xsi:type="dcterms:W3CDTF">2021-09-13T19:54:05Z</dcterms:created>
  <dcterms:modified xsi:type="dcterms:W3CDTF">2023-09-12T15:15:29Z</dcterms:modified>
</cp:coreProperties>
</file>